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ご注文シート" sheetId="1" state="visible" r:id="rId3"/>
    <sheet name="ご記入の手引き" sheetId="2" state="visible" r:id="rId4"/>
  </sheets>
  <definedNames>
    <definedName function="false" hidden="false" localSheetId="0" name="_xlnm.Print_Titles" vbProcedure="false">ご注文シート!$14:$14</definedName>
    <definedName function="false" hidden="true" localSheetId="0" name="_xlnm._FilterDatabase" vbProcedure="false">ご注文シート!$A$14:$P$44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15" authorId="0">
      <text>
        <r>
          <rPr>
            <sz val="10"/>
            <rFont val="Noto Sans CJK SC"/>
            <family val="2"/>
          </rPr>
          <t xml:space="preserve">この行は記入例です。ご注文の際は上書きするか、行ごと削除してください。</t>
        </r>
      </text>
    </comment>
  </commentList>
</comments>
</file>

<file path=xl/sharedStrings.xml><?xml version="1.0" encoding="utf-8"?>
<sst xmlns="http://schemas.openxmlformats.org/spreadsheetml/2006/main" count="99" uniqueCount="94">
  <si>
    <t xml:space="preserve">花以想（HANAIMO）　複数注文シート</t>
  </si>
  <si>
    <t xml:space="preserve">ご記入のうえ、hanaimo.staff@gmail.com へメール添付でお送りください。FAX 03-6867-0267 でも承ります。</t>
  </si>
  <si>
    <t xml:space="preserve">受付 10:00〜15:00（火曜・年末年始・臨時休業を除く／土日祝も承ります）　TEL 03-5809-1178</t>
  </si>
  <si>
    <t xml:space="preserve">■ 色のついたセルにご記入ください。　■ 灰色のセルは自動計算です（ご入力不要）。　■ 1行につき、お届け先1件です。　■ お届け先3件以上・お届け予定日の7日前までが対象です。</t>
  </si>
  <si>
    <t xml:space="preserve">① ご依頼主（贈り主）</t>
  </si>
  <si>
    <t xml:space="preserve">御社名</t>
  </si>
  <si>
    <t xml:space="preserve">ご担当者名</t>
  </si>
  <si>
    <t xml:space="preserve">部署・肩書き</t>
  </si>
  <si>
    <t xml:space="preserve">TEL</t>
  </si>
  <si>
    <t xml:space="preserve">E-mail</t>
  </si>
  <si>
    <t xml:space="preserve">FAX</t>
  </si>
  <si>
    <t xml:space="preserve">ご住所（〒・都道府県から）</t>
  </si>
  <si>
    <t xml:space="preserve">お支払い方法</t>
  </si>
  <si>
    <t xml:space="preserve">請求先（ご依頼主と異なる場合）</t>
  </si>
  <si>
    <t xml:space="preserve">ご請求書の送付先</t>
  </si>
  <si>
    <t xml:space="preserve">② ご注文内容（1行＝お届け先1件）</t>
  </si>
  <si>
    <t xml:space="preserve">No.</t>
  </si>
  <si>
    <t xml:space="preserve">お届け希望日</t>
  </si>
  <si>
    <t xml:space="preserve">配達希望時間</t>
  </si>
  <si>
    <t xml:space="preserve">ご用途</t>
  </si>
  <si>
    <t xml:space="preserve">アイテム</t>
  </si>
  <si>
    <t xml:space="preserve">商品名／ご希望のイメージ</t>
  </si>
  <si>
    <t xml:space="preserve">ご希望金額
（税込・1点）</t>
  </si>
  <si>
    <t xml:space="preserve">数量</t>
  </si>
  <si>
    <t xml:space="preserve">商品代金 小計
（自動計算）</t>
  </si>
  <si>
    <t xml:space="preserve">立札</t>
  </si>
  <si>
    <t xml:space="preserve">立札の記載内容</t>
  </si>
  <si>
    <t xml:space="preserve">メッセージカード（200字まで）</t>
  </si>
  <si>
    <t xml:space="preserve">お届け先 社名・会場名</t>
  </si>
  <si>
    <t xml:space="preserve">お届け先名</t>
  </si>
  <si>
    <t xml:space="preserve">お届け先 〒・ご住所</t>
  </si>
  <si>
    <t xml:space="preserve">お届け先 TEL</t>
  </si>
  <si>
    <t xml:space="preserve">（記入例）</t>
  </si>
  <si>
    <t xml:space="preserve">2026/9/10</t>
  </si>
  <si>
    <t xml:space="preserve">午前中</t>
  </si>
  <si>
    <t xml:space="preserve">開店祝い</t>
  </si>
  <si>
    <t xml:space="preserve">アレンジメント</t>
  </si>
  <si>
    <r>
      <rPr>
        <i val="true"/>
        <sz val="9.5"/>
        <color rgb="FF888888"/>
        <rFont val="Arial"/>
        <family val="0"/>
        <charset val="1"/>
      </rPr>
      <t xml:space="preserve">white / green </t>
    </r>
    <r>
      <rPr>
        <i val="true"/>
        <sz val="9.5"/>
        <color rgb="FF888888"/>
        <rFont val="Noto Sans CJK SC"/>
        <family val="2"/>
      </rPr>
      <t xml:space="preserve">でおまかせ</t>
    </r>
  </si>
  <si>
    <t xml:space="preserve">必要</t>
  </si>
  <si>
    <t xml:space="preserve">株式会社◯◯　代表取締役 花以想 太郎</t>
  </si>
  <si>
    <t xml:space="preserve">ご開店おめでとうございます。益々のご発展をお祈り申し上げます。</t>
  </si>
  <si>
    <t xml:space="preserve">◯◯商事株式会社 銀座支店</t>
  </si>
  <si>
    <t xml:space="preserve">山田 花子</t>
  </si>
  <si>
    <r>
      <rPr>
        <i val="true"/>
        <sz val="9.5"/>
        <color rgb="FF888888"/>
        <rFont val="Arial"/>
        <family val="0"/>
        <charset val="1"/>
      </rPr>
      <t xml:space="preserve">104-0061 </t>
    </r>
    <r>
      <rPr>
        <i val="true"/>
        <sz val="9.5"/>
        <color rgb="FF888888"/>
        <rFont val="Noto Sans CJK SC"/>
        <family val="2"/>
      </rPr>
      <t xml:space="preserve">東京都中央区銀座</t>
    </r>
    <r>
      <rPr>
        <i val="true"/>
        <sz val="9.5"/>
        <color rgb="FF888888"/>
        <rFont val="Arial"/>
        <family val="0"/>
        <charset val="1"/>
      </rPr>
      <t xml:space="preserve">1-2-3 ◯◯</t>
    </r>
    <r>
      <rPr>
        <i val="true"/>
        <sz val="9.5"/>
        <color rgb="FF888888"/>
        <rFont val="Noto Sans CJK SC"/>
        <family val="2"/>
      </rPr>
      <t xml:space="preserve">ビル</t>
    </r>
    <r>
      <rPr>
        <i val="true"/>
        <sz val="9.5"/>
        <color rgb="FF888888"/>
        <rFont val="Arial"/>
        <family val="0"/>
        <charset val="1"/>
      </rPr>
      <t xml:space="preserve">5F</t>
    </r>
  </si>
  <si>
    <t xml:space="preserve">03-1234-5678</t>
  </si>
  <si>
    <t xml:space="preserve">商品代金 合計</t>
  </si>
  <si>
    <t xml:space="preserve">配送手数料（1,200円 × 件数）</t>
  </si>
  <si>
    <t xml:space="preserve">お支払い合計（税込）</t>
  </si>
  <si>
    <t xml:space="preserve">お届け先 件数</t>
  </si>
  <si>
    <t xml:space="preserve">※ 合計は記入例の行を除いて計算しています。配送手数料はお届け先1件あたり1,200円（税込）、全国一律です。</t>
  </si>
  <si>
    <t xml:space="preserve">※ クール便をご利用の場合は、別途 400円（税込）を申し受けます（夏期6〜9月／冬期11〜2月）。</t>
  </si>
  <si>
    <t xml:space="preserve">ご記入の手引き</t>
  </si>
  <si>
    <t xml:space="preserve">この用紙について</t>
  </si>
  <si>
    <t xml:space="preserve">用途</t>
  </si>
  <si>
    <t xml:space="preserve">お届け先が3件以上ある場合にお使いください。お届け先1件につき1行です。FAX・メールのどちらでも承ります。1〜2件の場合はカートまたはFAX注文用紙をご利用ください。</t>
  </si>
  <si>
    <t xml:space="preserve">送り先</t>
  </si>
  <si>
    <t xml:space="preserve">hanaimo.staff@gmail.com へメール添付、または FAX 03-6867-0267 へお送りください。</t>
  </si>
  <si>
    <t xml:space="preserve">受付後</t>
  </si>
  <si>
    <t xml:space="preserve">内容を確認のうえ、お見積りをお出しします。お見積りにご了承いただいた時点でご注文の確定となります。</t>
  </si>
  <si>
    <t xml:space="preserve">締切</t>
  </si>
  <si>
    <t xml:space="preserve">お届け予定日の7日前までにお申し込みください。花材の確保と手配に日数をいただきます。件数が多い場合は、さらに余裕をもってご相談ください。</t>
  </si>
  <si>
    <t xml:space="preserve">各項目の書き方</t>
  </si>
  <si>
    <r>
      <rPr>
        <sz val="10"/>
        <color rgb="FF222222"/>
        <rFont val="Arial"/>
        <family val="0"/>
        <charset val="1"/>
      </rPr>
      <t xml:space="preserve">2026/9/10 </t>
    </r>
    <r>
      <rPr>
        <sz val="10"/>
        <color rgb="FF222222"/>
        <rFont val="Noto Sans CJK SC"/>
        <family val="2"/>
      </rPr>
      <t xml:space="preserve">のように西暦で。お届けできない日は「お届けカレンダー」でご確認ください。</t>
    </r>
  </si>
  <si>
    <t xml:space="preserve">プルダウンからお選びください。地域によって午前指定に添えない場所があります。</t>
  </si>
  <si>
    <t xml:space="preserve">プルダウンからお選びください。迷われる場合は「おまかせ」で結構です。</t>
  </si>
  <si>
    <t xml:space="preserve">ご希望金額</t>
  </si>
  <si>
    <r>
      <rPr>
        <sz val="10"/>
        <color rgb="FF222222"/>
        <rFont val="Arial"/>
        <family val="0"/>
        <charset val="1"/>
      </rPr>
      <t xml:space="preserve">1</t>
    </r>
    <r>
      <rPr>
        <sz val="10"/>
        <color rgb="FF222222"/>
        <rFont val="Noto Sans CJK SC"/>
        <family val="2"/>
      </rPr>
      <t xml:space="preserve">点あたりの税込金額です。配送手数料は含めずにご記入ください。</t>
    </r>
  </si>
  <si>
    <t xml:space="preserve">商品代金 小計</t>
  </si>
  <si>
    <t xml:space="preserve">ご希望金額 × 数量で自動計算されます。ご入力は不要です。</t>
  </si>
  <si>
    <t xml:space="preserve">「必要」を選ばれた場合は、記載内容もご記入ください。連名は目上の方から右詰めでお書きします。3名以上は「一同」「有志」とします。</t>
  </si>
  <si>
    <t xml:space="preserve">メッセージカード</t>
  </si>
  <si>
    <r>
      <rPr>
        <sz val="10"/>
        <color rgb="FF222222"/>
        <rFont val="Arial"/>
        <family val="0"/>
        <charset val="1"/>
      </rPr>
      <t xml:space="preserve">200</t>
    </r>
    <r>
      <rPr>
        <sz val="10"/>
        <color rgb="FF222222"/>
        <rFont val="Noto Sans CJK SC"/>
        <family val="2"/>
      </rPr>
      <t xml:space="preserve">字までお書きいただけます。立札とあわせてご利用いただけます。いずれも無料です。</t>
    </r>
  </si>
  <si>
    <t xml:space="preserve">お届け先 ご住所</t>
  </si>
  <si>
    <t xml:space="preserve">郵便番号と都道府県からご記入ください。ホテル・式場の場合は会場名と会場内の届け先（宴会場名など）もお書きください。</t>
  </si>
  <si>
    <t xml:space="preserve">料金について</t>
  </si>
  <si>
    <t xml:space="preserve">配送手数料</t>
  </si>
  <si>
    <t xml:space="preserve">全国一律 1,200円（税込）です。お届け先1件ごとにかかります。</t>
  </si>
  <si>
    <t xml:space="preserve">クール便</t>
  </si>
  <si>
    <t xml:space="preserve">夏期（6〜9月）・冬期（11〜2月）に、お届け先や外気温を見て適宜対応します。ご利用の際は別途 400円（税込）です。</t>
  </si>
  <si>
    <t xml:space="preserve">立札・カード</t>
  </si>
  <si>
    <t xml:space="preserve">無料です。</t>
  </si>
  <si>
    <t xml:space="preserve">お届けできない地域</t>
  </si>
  <si>
    <t xml:space="preserve">沖縄県全域、国内の一部の離島・山間部へはお届けを承っておりません。詳しくは「配送について」をご覧ください。</t>
  </si>
  <si>
    <t xml:space="preserve">クレジットカード</t>
  </si>
  <si>
    <t xml:space="preserve">ダイナースクラブ・VISA・MasterCard・JCB・アメリカン・エクスプレス。一回払いのみです。お手続きはお電話またはメールでご案内します。</t>
  </si>
  <si>
    <r>
      <rPr>
        <b val="true"/>
        <sz val="10"/>
        <color rgb="FF222222"/>
        <rFont val="Arial"/>
        <family val="0"/>
        <charset val="1"/>
      </rPr>
      <t xml:space="preserve">NP</t>
    </r>
    <r>
      <rPr>
        <b val="true"/>
        <sz val="10"/>
        <color rgb="FF222222"/>
        <rFont val="Noto Sans CJK SC"/>
        <family val="2"/>
      </rPr>
      <t xml:space="preserve">掛け払い</t>
    </r>
  </si>
  <si>
    <t xml:space="preserve">法人・個人事業主のお客様向けの請求書払いです。月末締め・翌月末までのお支払い、上限30万円（税込）／月。月内のご利用分をまとめてご請求できます。</t>
  </si>
  <si>
    <r>
      <rPr>
        <b val="true"/>
        <sz val="10"/>
        <color rgb="FF222222"/>
        <rFont val="Arial"/>
        <family val="0"/>
        <charset val="1"/>
      </rPr>
      <t xml:space="preserve">NP</t>
    </r>
    <r>
      <rPr>
        <b val="true"/>
        <sz val="10"/>
        <color rgb="FF222222"/>
        <rFont val="Noto Sans CJK SC"/>
        <family val="2"/>
      </rPr>
      <t xml:space="preserve">後払い</t>
    </r>
  </si>
  <si>
    <t xml:space="preserve">コンビニ・銀行・郵便局でお支払いいただけます。上限は累計残高で55,000円（税込）までです。</t>
  </si>
  <si>
    <t xml:space="preserve">領収書</t>
  </si>
  <si>
    <t xml:space="preserve">会員のお客様はマイページからご自身で発行いただけます。NP掛け払い・NP後払いは、ネットプロテクションズ発行の請求書・払込票が領収証となりますので、二重発行にご注意ください。</t>
  </si>
  <si>
    <t xml:space="preserve">花以想（株式会社Traudel）</t>
  </si>
  <si>
    <t xml:space="preserve">〒111-0051 東京都台東区蔵前3丁目18-1-101</t>
  </si>
  <si>
    <r>
      <rPr>
        <sz val="9.5"/>
        <color rgb="FF222222"/>
        <rFont val="Arial"/>
        <family val="0"/>
        <charset val="1"/>
      </rPr>
      <t xml:space="preserve">TEL 03-5809-1178 </t>
    </r>
    <r>
      <rPr>
        <sz val="9.5"/>
        <color rgb="FF222222"/>
        <rFont val="Noto Sans CJK SC"/>
        <family val="2"/>
      </rPr>
      <t xml:space="preserve">／ </t>
    </r>
    <r>
      <rPr>
        <sz val="9.5"/>
        <color rgb="FF222222"/>
        <rFont val="Arial"/>
        <family val="0"/>
        <charset val="1"/>
      </rPr>
      <t xml:space="preserve">FAX 03-6867-0267 </t>
    </r>
    <r>
      <rPr>
        <sz val="9.5"/>
        <color rgb="FF222222"/>
        <rFont val="Noto Sans CJK SC"/>
        <family val="2"/>
      </rPr>
      <t xml:space="preserve">／ </t>
    </r>
    <r>
      <rPr>
        <sz val="9.5"/>
        <color rgb="FF222222"/>
        <rFont val="Arial"/>
        <family val="0"/>
        <charset val="1"/>
      </rPr>
      <t xml:space="preserve">https://www.hanaimo.com/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</si>
</sst>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#,##0\件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15E53"/>
      <name val="Noto Sans CJK SC"/>
      <family val="2"/>
      <charset val="1"/>
    </font>
    <font>
      <sz val="9.5"/>
      <color rgb="FF222222"/>
      <name val="Noto Sans CJK SC"/>
      <family val="2"/>
      <charset val="1"/>
    </font>
    <font>
      <b val="true"/>
      <sz val="9.5"/>
      <color rgb="FFB8893A"/>
      <name val="Noto Sans CJK SC"/>
      <family val="2"/>
      <charset val="1"/>
    </font>
    <font>
      <b val="true"/>
      <sz val="11"/>
      <color rgb="FFFFFFFF"/>
      <name val="Noto Sans CJK SC"/>
      <family val="2"/>
      <charset val="1"/>
    </font>
    <font>
      <b val="true"/>
      <sz val="9.5"/>
      <color rgb="FF222222"/>
      <name val="Noto Sans CJK SC"/>
      <family val="2"/>
      <charset val="1"/>
    </font>
    <font>
      <sz val="10"/>
      <color rgb="FF222222"/>
      <name val="Arial"/>
      <family val="0"/>
      <charset val="1"/>
    </font>
    <font>
      <b val="true"/>
      <sz val="9.5"/>
      <color rgb="FF222222"/>
      <name val="Arial"/>
      <family val="0"/>
      <charset val="1"/>
    </font>
    <font>
      <b val="true"/>
      <sz val="9"/>
      <color rgb="FF015E53"/>
      <name val="Arial"/>
      <family val="0"/>
      <charset val="1"/>
    </font>
    <font>
      <b val="true"/>
      <sz val="9"/>
      <color rgb="FF015E53"/>
      <name val="Noto Sans CJK SC"/>
      <family val="2"/>
      <charset val="1"/>
    </font>
    <font>
      <b val="true"/>
      <i val="true"/>
      <sz val="8.5"/>
      <color rgb="FFB8893A"/>
      <name val="Noto Sans CJK SC"/>
      <family val="2"/>
      <charset val="1"/>
    </font>
    <font>
      <i val="true"/>
      <sz val="9.5"/>
      <color rgb="FF888888"/>
      <name val="Arial"/>
      <family val="0"/>
      <charset val="1"/>
    </font>
    <font>
      <i val="true"/>
      <sz val="9.5"/>
      <color rgb="FF888888"/>
      <name val="Noto Sans CJK SC"/>
      <family val="2"/>
      <charset val="1"/>
    </font>
    <font>
      <i val="true"/>
      <sz val="9.5"/>
      <color rgb="FF888888"/>
      <name val="Noto Sans CJK SC"/>
      <family val="2"/>
    </font>
    <font>
      <sz val="9.5"/>
      <color rgb="FF222222"/>
      <name val="Arial"/>
      <family val="0"/>
      <charset val="1"/>
    </font>
    <font>
      <b val="true"/>
      <sz val="10"/>
      <color rgb="FF222222"/>
      <name val="Noto Sans CJK SC"/>
      <family val="2"/>
      <charset val="1"/>
    </font>
    <font>
      <b val="true"/>
      <sz val="11"/>
      <color rgb="FF015E53"/>
      <name val="Noto Sans CJK SC"/>
      <family val="2"/>
      <charset val="1"/>
    </font>
    <font>
      <b val="true"/>
      <sz val="11"/>
      <color rgb="FF015E53"/>
      <name val="Arial"/>
      <family val="0"/>
      <charset val="1"/>
    </font>
    <font>
      <sz val="9"/>
      <color rgb="FF767676"/>
      <name val="Noto Sans CJK SC"/>
      <family val="2"/>
      <charset val="1"/>
    </font>
    <font>
      <sz val="10"/>
      <name val="Noto Sans CJK SC"/>
      <family val="2"/>
    </font>
    <font>
      <b val="true"/>
      <sz val="15"/>
      <color rgb="FF015E53"/>
      <name val="Noto Sans CJK SC"/>
      <family val="2"/>
      <charset val="1"/>
    </font>
    <font>
      <sz val="10"/>
      <color rgb="FF222222"/>
      <name val="Noto Sans CJK SC"/>
      <family val="2"/>
      <charset val="1"/>
    </font>
    <font>
      <sz val="10"/>
      <color rgb="FF222222"/>
      <name val="Noto Sans CJK SC"/>
      <family val="2"/>
    </font>
    <font>
      <b val="true"/>
      <sz val="10"/>
      <color rgb="FF222222"/>
      <name val="Arial"/>
      <family val="0"/>
      <charset val="1"/>
    </font>
    <font>
      <b val="true"/>
      <sz val="10"/>
      <color rgb="FF222222"/>
      <name val="Noto Sans CJK SC"/>
      <family val="2"/>
    </font>
    <font>
      <sz val="9.5"/>
      <color rgb="FF222222"/>
      <name val="Noto Sans CJK SC"/>
      <family val="2"/>
    </font>
  </fonts>
  <fills count="7">
    <fill>
      <patternFill patternType="none"/>
    </fill>
    <fill>
      <patternFill patternType="gray125"/>
    </fill>
    <fill>
      <patternFill patternType="solid">
        <fgColor rgb="FF01796A"/>
        <bgColor rgb="FF015E53"/>
      </patternFill>
    </fill>
    <fill>
      <patternFill patternType="solid">
        <fgColor rgb="FFFAF7F2"/>
        <bgColor rgb="FFF4F8F6"/>
      </patternFill>
    </fill>
    <fill>
      <patternFill patternType="solid">
        <fgColor rgb="FFFFFDF0"/>
        <bgColor rgb="FFFFFFFF"/>
      </patternFill>
    </fill>
    <fill>
      <patternFill patternType="solid">
        <fgColor rgb="FFF4F8F6"/>
        <bgColor rgb="FFFAF7F2"/>
      </patternFill>
    </fill>
    <fill>
      <patternFill patternType="solid">
        <fgColor rgb="FFF0F0F0"/>
        <bgColor rgb="FFF4F8F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6D8D3"/>
      </left>
      <right style="thin">
        <color rgb="FFC6D8D3"/>
      </right>
      <top style="thin">
        <color rgb="FFC6D8D3"/>
      </top>
      <bottom style="thin">
        <color rgb="FFC6D8D3"/>
      </bottom>
      <diagonal/>
    </border>
    <border diagonalUp="false" diagonalDown="false">
      <left style="thin">
        <color rgb="FFC6D8D3"/>
      </left>
      <right style="thin">
        <color rgb="FFC6D8D3"/>
      </right>
      <top style="medium">
        <color rgb="FF9BB8B0"/>
      </top>
      <bottom style="medium">
        <color rgb="FF9BB8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5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4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4" fillId="6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5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7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7" fillId="6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9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20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9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8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6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F4F8F6"/>
          <bgColor rgb="FF000000"/>
        </patternFill>
      </fill>
    </dxf>
    <dxf>
      <fill>
        <patternFill patternType="solid">
          <fgColor rgb="FFFFFDF0"/>
          <bgColor rgb="FF000000"/>
        </patternFill>
      </fill>
    </dxf>
    <dxf>
      <fill>
        <patternFill patternType="solid">
          <fgColor rgb="FF015E53"/>
          <bgColor rgb="FF000000"/>
        </patternFill>
      </fill>
    </dxf>
    <dxf>
      <fill>
        <patternFill patternType="solid">
          <fgColor rgb="FF222222"/>
          <bgColor rgb="FF000000"/>
        </patternFill>
      </fill>
    </dxf>
    <dxf>
      <fill>
        <patternFill patternType="solid">
          <fgColor rgb="FFB8893A"/>
          <bgColor rgb="FF000000"/>
        </patternFill>
      </fill>
    </dxf>
    <dxf>
      <fill>
        <patternFill patternType="solid">
          <fgColor rgb="FF888888"/>
          <bgColor rgb="FF000000"/>
        </patternFill>
      </fill>
    </dxf>
    <dxf>
      <fill>
        <patternFill patternType="solid">
          <fgColor rgb="FFF0F0F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893A"/>
      <rgbColor rgb="FF800080"/>
      <rgbColor rgb="FF01796A"/>
      <rgbColor rgb="FF9BB8B0"/>
      <rgbColor rgb="FF888888"/>
      <rgbColor rgb="FF9999FF"/>
      <rgbColor rgb="FF993366"/>
      <rgbColor rgb="FFFFFDF0"/>
      <rgbColor rgb="FFF4F8F6"/>
      <rgbColor rgb="FF660066"/>
      <rgbColor rgb="FFFF8080"/>
      <rgbColor rgb="FF0066CC"/>
      <rgbColor rgb="FFC6D8D3"/>
      <rgbColor rgb="FF000080"/>
      <rgbColor rgb="FFFF00FF"/>
      <rgbColor rgb="FFFFFF00"/>
      <rgbColor rgb="FF00FFFF"/>
      <rgbColor rgb="FF800080"/>
      <rgbColor rgb="FF800000"/>
      <rgbColor rgb="FF015E53"/>
      <rgbColor rgb="FF0000FF"/>
      <rgbColor rgb="FF00CCFF"/>
      <rgbColor rgb="FFF0F0F0"/>
      <rgbColor rgb="FFFAF7F2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67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51"/>
  <sheetViews>
    <sheetView showFormulas="false" showGridLines="false" showRowColHeaders="true" showZeros="true" rightToLeft="false" tabSelected="true" showOutlineSymbols="true" defaultGridColor="true" view="normal" topLeftCell="A15" colorId="64" zoomScale="100" zoomScaleNormal="100" zoomScalePageLayoutView="100" workbookViewId="0">
      <pane xSplit="1" ySplit="0" topLeftCell="B15" activePane="topRight" state="frozen"/>
      <selection pane="topLeft" activeCell="A15" activeCellId="0" sqref="A15"/>
      <selection pane="top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3" min="2" style="1" width="13"/>
    <col collapsed="false" customWidth="true" hidden="false" outlineLevel="0" max="4" min="4" style="1" width="14"/>
    <col collapsed="false" customWidth="true" hidden="false" outlineLevel="0" max="5" min="5" style="1" width="15"/>
    <col collapsed="false" customWidth="true" hidden="false" outlineLevel="0" max="6" min="6" style="1" width="24"/>
    <col collapsed="false" customWidth="true" hidden="false" outlineLevel="0" max="7" min="7" style="1" width="13"/>
    <col collapsed="false" customWidth="true" hidden="false" outlineLevel="0" max="8" min="8" style="1" width="6"/>
    <col collapsed="false" customWidth="true" hidden="false" outlineLevel="0" max="9" min="9" style="1" width="14"/>
    <col collapsed="false" customWidth="true" hidden="false" outlineLevel="0" max="10" min="10" style="1" width="8"/>
    <col collapsed="false" customWidth="true" hidden="false" outlineLevel="0" max="11" min="11" style="1" width="24"/>
    <col collapsed="false" customWidth="true" hidden="false" outlineLevel="0" max="12" min="12" style="1" width="30"/>
    <col collapsed="false" customWidth="true" hidden="false" outlineLevel="0" max="13" min="13" style="1" width="22"/>
    <col collapsed="false" customWidth="true" hidden="false" outlineLevel="0" max="14" min="14" style="1" width="16"/>
    <col collapsed="false" customWidth="true" hidden="false" outlineLevel="0" max="15" min="15" style="1" width="34"/>
    <col collapsed="false" customWidth="true" hidden="false" outlineLevel="0" max="16" min="16" style="1" width="15"/>
  </cols>
  <sheetData>
    <row r="1" customFormat="false" ht="23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3" customFormat="false" ht="15" hidden="false" customHeight="true" outlineLevel="0" collapsed="false">
      <c r="A3" s="3" t="s">
        <v>2</v>
      </c>
    </row>
    <row r="4" customFormat="false" ht="15" hidden="false" customHeight="true" outlineLevel="0" collapsed="false">
      <c r="A4" s="4" t="s">
        <v>3</v>
      </c>
    </row>
    <row r="6" customFormat="false" ht="15" hidden="false" customHeight="true" outlineLevel="0" collapsed="false">
      <c r="A6" s="5" t="s">
        <v>4</v>
      </c>
      <c r="B6" s="5"/>
      <c r="C6" s="5"/>
      <c r="D6" s="5"/>
      <c r="E6" s="5"/>
      <c r="F6" s="5"/>
      <c r="G6" s="5"/>
      <c r="H6" s="5"/>
    </row>
    <row r="7" customFormat="false" ht="29.25" hidden="false" customHeight="true" outlineLevel="0" collapsed="false">
      <c r="A7" s="6" t="s">
        <v>5</v>
      </c>
      <c r="B7" s="7"/>
      <c r="C7" s="7"/>
      <c r="D7" s="6" t="s">
        <v>6</v>
      </c>
      <c r="E7" s="7"/>
      <c r="F7" s="7"/>
      <c r="G7" s="7"/>
      <c r="H7" s="7"/>
    </row>
    <row r="8" customFormat="false" ht="43.5" hidden="false" customHeight="true" outlineLevel="0" collapsed="false">
      <c r="A8" s="6" t="s">
        <v>7</v>
      </c>
      <c r="B8" s="7"/>
      <c r="C8" s="7"/>
      <c r="D8" s="8" t="s">
        <v>8</v>
      </c>
      <c r="E8" s="7"/>
      <c r="F8" s="7"/>
      <c r="G8" s="7"/>
      <c r="H8" s="7"/>
    </row>
    <row r="9" customFormat="false" ht="23.25" hidden="false" customHeight="true" outlineLevel="0" collapsed="false">
      <c r="A9" s="8" t="s">
        <v>9</v>
      </c>
      <c r="B9" s="7"/>
      <c r="C9" s="7"/>
      <c r="D9" s="8" t="s">
        <v>10</v>
      </c>
      <c r="E9" s="7"/>
      <c r="F9" s="7"/>
      <c r="G9" s="7"/>
      <c r="H9" s="7"/>
    </row>
    <row r="10" customFormat="false" ht="100.5" hidden="false" customHeight="true" outlineLevel="0" collapsed="false">
      <c r="A10" s="6" t="s">
        <v>11</v>
      </c>
      <c r="B10" s="7"/>
      <c r="C10" s="7"/>
      <c r="D10" s="6" t="s">
        <v>12</v>
      </c>
      <c r="E10" s="7"/>
      <c r="F10" s="7"/>
      <c r="G10" s="7"/>
      <c r="H10" s="7"/>
    </row>
    <row r="11" customFormat="false" ht="114.75" hidden="false" customHeight="true" outlineLevel="0" collapsed="false">
      <c r="A11" s="6" t="s">
        <v>13</v>
      </c>
      <c r="B11" s="7"/>
      <c r="C11" s="7"/>
      <c r="D11" s="6" t="s">
        <v>14</v>
      </c>
      <c r="E11" s="7"/>
      <c r="F11" s="7"/>
      <c r="G11" s="7"/>
      <c r="H11" s="7"/>
    </row>
    <row r="13" customFormat="false" ht="16.5" hidden="false" customHeight="true" outlineLevel="0" collapsed="false">
      <c r="A13" s="5" t="s">
        <v>15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customFormat="false" ht="33.75" hidden="false" customHeight="true" outlineLevel="0" collapsed="false">
      <c r="A14" s="9" t="s">
        <v>16</v>
      </c>
      <c r="B14" s="10" t="s">
        <v>17</v>
      </c>
      <c r="C14" s="10" t="s">
        <v>18</v>
      </c>
      <c r="D14" s="10" t="s">
        <v>19</v>
      </c>
      <c r="E14" s="10" t="s">
        <v>20</v>
      </c>
      <c r="F14" s="10" t="s">
        <v>21</v>
      </c>
      <c r="G14" s="10" t="s">
        <v>22</v>
      </c>
      <c r="H14" s="10" t="s">
        <v>23</v>
      </c>
      <c r="I14" s="10" t="s">
        <v>24</v>
      </c>
      <c r="J14" s="10" t="s">
        <v>25</v>
      </c>
      <c r="K14" s="10" t="s">
        <v>26</v>
      </c>
      <c r="L14" s="10" t="s">
        <v>27</v>
      </c>
      <c r="M14" s="10" t="s">
        <v>28</v>
      </c>
      <c r="N14" s="10" t="s">
        <v>29</v>
      </c>
      <c r="O14" s="10" t="s">
        <v>30</v>
      </c>
      <c r="P14" s="10" t="s">
        <v>31</v>
      </c>
    </row>
    <row r="15" customFormat="false" ht="30" hidden="false" customHeight="true" outlineLevel="0" collapsed="false">
      <c r="A15" s="11" t="s">
        <v>32</v>
      </c>
      <c r="B15" s="12" t="s">
        <v>33</v>
      </c>
      <c r="C15" s="13" t="s">
        <v>34</v>
      </c>
      <c r="D15" s="13" t="s">
        <v>35</v>
      </c>
      <c r="E15" s="13" t="s">
        <v>36</v>
      </c>
      <c r="F15" s="14" t="s">
        <v>37</v>
      </c>
      <c r="G15" s="15" t="n">
        <v>19800</v>
      </c>
      <c r="H15" s="15" t="n">
        <v>1</v>
      </c>
      <c r="I15" s="16" t="n">
        <f aca="false">IF(N(G15)*N(H15)=0,"",G15*H15)</f>
        <v>19800</v>
      </c>
      <c r="J15" s="13" t="s">
        <v>38</v>
      </c>
      <c r="K15" s="17" t="s">
        <v>39</v>
      </c>
      <c r="L15" s="17" t="s">
        <v>40</v>
      </c>
      <c r="M15" s="17" t="s">
        <v>41</v>
      </c>
      <c r="N15" s="13" t="s">
        <v>42</v>
      </c>
      <c r="O15" s="14" t="s">
        <v>43</v>
      </c>
      <c r="P15" s="12" t="s">
        <v>44</v>
      </c>
    </row>
    <row r="16" customFormat="false" ht="30" hidden="false" customHeight="true" outlineLevel="0" collapsed="false">
      <c r="A16" s="18" t="n">
        <v>2</v>
      </c>
      <c r="B16" s="19"/>
      <c r="C16" s="19"/>
      <c r="D16" s="19"/>
      <c r="E16" s="19"/>
      <c r="F16" s="20"/>
      <c r="G16" s="21"/>
      <c r="H16" s="21"/>
      <c r="I16" s="22" t="str">
        <f aca="false">IF(N(G16)*N(H16)=0,"",G16*H16)</f>
        <v/>
      </c>
      <c r="J16" s="19"/>
      <c r="K16" s="20"/>
      <c r="L16" s="20"/>
      <c r="M16" s="20"/>
      <c r="N16" s="19"/>
      <c r="O16" s="20"/>
      <c r="P16" s="19"/>
    </row>
    <row r="17" customFormat="false" ht="30" hidden="false" customHeight="true" outlineLevel="0" collapsed="false">
      <c r="A17" s="18" t="n">
        <v>3</v>
      </c>
      <c r="B17" s="19"/>
      <c r="C17" s="19"/>
      <c r="D17" s="19"/>
      <c r="E17" s="19"/>
      <c r="F17" s="20"/>
      <c r="G17" s="21"/>
      <c r="H17" s="21"/>
      <c r="I17" s="22" t="str">
        <f aca="false">IF(N(G17)*N(H17)=0,"",G17*H17)</f>
        <v/>
      </c>
      <c r="J17" s="19"/>
      <c r="K17" s="20"/>
      <c r="L17" s="20"/>
      <c r="M17" s="20"/>
      <c r="N17" s="19"/>
      <c r="O17" s="20"/>
      <c r="P17" s="19"/>
    </row>
    <row r="18" customFormat="false" ht="30" hidden="false" customHeight="true" outlineLevel="0" collapsed="false">
      <c r="A18" s="18" t="n">
        <v>4</v>
      </c>
      <c r="B18" s="19"/>
      <c r="C18" s="19"/>
      <c r="D18" s="19"/>
      <c r="E18" s="19"/>
      <c r="F18" s="20"/>
      <c r="G18" s="21"/>
      <c r="H18" s="21"/>
      <c r="I18" s="22" t="str">
        <f aca="false">IF(N(G18)*N(H18)=0,"",G18*H18)</f>
        <v/>
      </c>
      <c r="J18" s="19"/>
      <c r="K18" s="20"/>
      <c r="L18" s="20"/>
      <c r="M18" s="20"/>
      <c r="N18" s="19"/>
      <c r="O18" s="20"/>
      <c r="P18" s="19"/>
    </row>
    <row r="19" customFormat="false" ht="30" hidden="false" customHeight="true" outlineLevel="0" collapsed="false">
      <c r="A19" s="18" t="n">
        <v>5</v>
      </c>
      <c r="B19" s="19"/>
      <c r="C19" s="19"/>
      <c r="D19" s="19"/>
      <c r="E19" s="19"/>
      <c r="F19" s="20"/>
      <c r="G19" s="21"/>
      <c r="H19" s="21"/>
      <c r="I19" s="22" t="str">
        <f aca="false">IF(N(G19)*N(H19)=0,"",G19*H19)</f>
        <v/>
      </c>
      <c r="J19" s="19"/>
      <c r="K19" s="20"/>
      <c r="L19" s="20"/>
      <c r="M19" s="20"/>
      <c r="N19" s="19"/>
      <c r="O19" s="20"/>
      <c r="P19" s="19"/>
    </row>
    <row r="20" customFormat="false" ht="30" hidden="false" customHeight="true" outlineLevel="0" collapsed="false">
      <c r="A20" s="18" t="n">
        <v>6</v>
      </c>
      <c r="B20" s="19"/>
      <c r="C20" s="19"/>
      <c r="D20" s="19"/>
      <c r="E20" s="19"/>
      <c r="F20" s="20"/>
      <c r="G20" s="21"/>
      <c r="H20" s="21"/>
      <c r="I20" s="22" t="str">
        <f aca="false">IF(N(G20)*N(H20)=0,"",G20*H20)</f>
        <v/>
      </c>
      <c r="J20" s="19"/>
      <c r="K20" s="20"/>
      <c r="L20" s="20"/>
      <c r="M20" s="20"/>
      <c r="N20" s="19"/>
      <c r="O20" s="20"/>
      <c r="P20" s="19"/>
    </row>
    <row r="21" customFormat="false" ht="30" hidden="false" customHeight="true" outlineLevel="0" collapsed="false">
      <c r="A21" s="18" t="n">
        <v>7</v>
      </c>
      <c r="B21" s="19"/>
      <c r="C21" s="19"/>
      <c r="D21" s="19"/>
      <c r="E21" s="19"/>
      <c r="F21" s="20"/>
      <c r="G21" s="21"/>
      <c r="H21" s="21"/>
      <c r="I21" s="22" t="str">
        <f aca="false">IF(N(G21)*N(H21)=0,"",G21*H21)</f>
        <v/>
      </c>
      <c r="J21" s="19"/>
      <c r="K21" s="20"/>
      <c r="L21" s="20"/>
      <c r="M21" s="20"/>
      <c r="N21" s="19"/>
      <c r="O21" s="20"/>
      <c r="P21" s="19"/>
    </row>
    <row r="22" customFormat="false" ht="30" hidden="false" customHeight="true" outlineLevel="0" collapsed="false">
      <c r="A22" s="18" t="n">
        <v>8</v>
      </c>
      <c r="B22" s="19"/>
      <c r="C22" s="19"/>
      <c r="D22" s="19"/>
      <c r="E22" s="19"/>
      <c r="F22" s="20"/>
      <c r="G22" s="21"/>
      <c r="H22" s="21"/>
      <c r="I22" s="22" t="str">
        <f aca="false">IF(N(G22)*N(H22)=0,"",G22*H22)</f>
        <v/>
      </c>
      <c r="J22" s="19"/>
      <c r="K22" s="20"/>
      <c r="L22" s="20"/>
      <c r="M22" s="20"/>
      <c r="N22" s="19"/>
      <c r="O22" s="20"/>
      <c r="P22" s="19"/>
    </row>
    <row r="23" customFormat="false" ht="30" hidden="false" customHeight="true" outlineLevel="0" collapsed="false">
      <c r="A23" s="18" t="n">
        <v>9</v>
      </c>
      <c r="B23" s="19"/>
      <c r="C23" s="19"/>
      <c r="D23" s="19"/>
      <c r="E23" s="19"/>
      <c r="F23" s="20"/>
      <c r="G23" s="21"/>
      <c r="H23" s="21"/>
      <c r="I23" s="22" t="str">
        <f aca="false">IF(N(G23)*N(H23)=0,"",G23*H23)</f>
        <v/>
      </c>
      <c r="J23" s="19"/>
      <c r="K23" s="20"/>
      <c r="L23" s="20"/>
      <c r="M23" s="20"/>
      <c r="N23" s="19"/>
      <c r="O23" s="20"/>
      <c r="P23" s="19"/>
    </row>
    <row r="24" customFormat="false" ht="30" hidden="false" customHeight="true" outlineLevel="0" collapsed="false">
      <c r="A24" s="18" t="n">
        <v>10</v>
      </c>
      <c r="B24" s="19"/>
      <c r="C24" s="19"/>
      <c r="D24" s="19"/>
      <c r="E24" s="19"/>
      <c r="F24" s="20"/>
      <c r="G24" s="21"/>
      <c r="H24" s="21"/>
      <c r="I24" s="22" t="str">
        <f aca="false">IF(N(G24)*N(H24)=0,"",G24*H24)</f>
        <v/>
      </c>
      <c r="J24" s="19"/>
      <c r="K24" s="20"/>
      <c r="L24" s="20"/>
      <c r="M24" s="20"/>
      <c r="N24" s="19"/>
      <c r="O24" s="20"/>
      <c r="P24" s="19"/>
    </row>
    <row r="25" customFormat="false" ht="30" hidden="false" customHeight="true" outlineLevel="0" collapsed="false">
      <c r="A25" s="18" t="n">
        <v>11</v>
      </c>
      <c r="B25" s="19"/>
      <c r="C25" s="19"/>
      <c r="D25" s="19"/>
      <c r="E25" s="19"/>
      <c r="F25" s="20"/>
      <c r="G25" s="21"/>
      <c r="H25" s="21"/>
      <c r="I25" s="22" t="str">
        <f aca="false">IF(N(G25)*N(H25)=0,"",G25*H25)</f>
        <v/>
      </c>
      <c r="J25" s="19"/>
      <c r="K25" s="20"/>
      <c r="L25" s="20"/>
      <c r="M25" s="20"/>
      <c r="N25" s="19"/>
      <c r="O25" s="20"/>
      <c r="P25" s="19"/>
    </row>
    <row r="26" customFormat="false" ht="30" hidden="false" customHeight="true" outlineLevel="0" collapsed="false">
      <c r="A26" s="18" t="n">
        <v>12</v>
      </c>
      <c r="B26" s="19"/>
      <c r="C26" s="19"/>
      <c r="D26" s="19"/>
      <c r="E26" s="19"/>
      <c r="F26" s="20"/>
      <c r="G26" s="21"/>
      <c r="H26" s="21"/>
      <c r="I26" s="22" t="str">
        <f aca="false">IF(N(G26)*N(H26)=0,"",G26*H26)</f>
        <v/>
      </c>
      <c r="J26" s="19"/>
      <c r="K26" s="20"/>
      <c r="L26" s="20"/>
      <c r="M26" s="20"/>
      <c r="N26" s="19"/>
      <c r="O26" s="20"/>
      <c r="P26" s="19"/>
    </row>
    <row r="27" customFormat="false" ht="30" hidden="false" customHeight="true" outlineLevel="0" collapsed="false">
      <c r="A27" s="18" t="n">
        <v>13</v>
      </c>
      <c r="B27" s="19"/>
      <c r="C27" s="19"/>
      <c r="D27" s="19"/>
      <c r="E27" s="19"/>
      <c r="F27" s="20"/>
      <c r="G27" s="21"/>
      <c r="H27" s="21"/>
      <c r="I27" s="22" t="str">
        <f aca="false">IF(N(G27)*N(H27)=0,"",G27*H27)</f>
        <v/>
      </c>
      <c r="J27" s="19"/>
      <c r="K27" s="20"/>
      <c r="L27" s="20"/>
      <c r="M27" s="20"/>
      <c r="N27" s="19"/>
      <c r="O27" s="20"/>
      <c r="P27" s="19"/>
    </row>
    <row r="28" customFormat="false" ht="30" hidden="false" customHeight="true" outlineLevel="0" collapsed="false">
      <c r="A28" s="18" t="n">
        <v>14</v>
      </c>
      <c r="B28" s="19"/>
      <c r="C28" s="19"/>
      <c r="D28" s="19"/>
      <c r="E28" s="19"/>
      <c r="F28" s="20"/>
      <c r="G28" s="21"/>
      <c r="H28" s="21"/>
      <c r="I28" s="22" t="str">
        <f aca="false">IF(N(G28)*N(H28)=0,"",G28*H28)</f>
        <v/>
      </c>
      <c r="J28" s="19"/>
      <c r="K28" s="20"/>
      <c r="L28" s="20"/>
      <c r="M28" s="20"/>
      <c r="N28" s="19"/>
      <c r="O28" s="20"/>
      <c r="P28" s="19"/>
    </row>
    <row r="29" customFormat="false" ht="30" hidden="false" customHeight="true" outlineLevel="0" collapsed="false">
      <c r="A29" s="18" t="n">
        <v>15</v>
      </c>
      <c r="B29" s="19"/>
      <c r="C29" s="19"/>
      <c r="D29" s="19"/>
      <c r="E29" s="19"/>
      <c r="F29" s="20"/>
      <c r="G29" s="21"/>
      <c r="H29" s="21"/>
      <c r="I29" s="22" t="str">
        <f aca="false">IF(N(G29)*N(H29)=0,"",G29*H29)</f>
        <v/>
      </c>
      <c r="J29" s="19"/>
      <c r="K29" s="20"/>
      <c r="L29" s="20"/>
      <c r="M29" s="20"/>
      <c r="N29" s="19"/>
      <c r="O29" s="20"/>
      <c r="P29" s="19"/>
    </row>
    <row r="30" customFormat="false" ht="30" hidden="false" customHeight="true" outlineLevel="0" collapsed="false">
      <c r="A30" s="18" t="n">
        <v>16</v>
      </c>
      <c r="B30" s="19"/>
      <c r="C30" s="19"/>
      <c r="D30" s="19"/>
      <c r="E30" s="19"/>
      <c r="F30" s="20"/>
      <c r="G30" s="21"/>
      <c r="H30" s="21"/>
      <c r="I30" s="22" t="str">
        <f aca="false">IF(N(G30)*N(H30)=0,"",G30*H30)</f>
        <v/>
      </c>
      <c r="J30" s="19"/>
      <c r="K30" s="20"/>
      <c r="L30" s="20"/>
      <c r="M30" s="20"/>
      <c r="N30" s="19"/>
      <c r="O30" s="20"/>
      <c r="P30" s="19"/>
    </row>
    <row r="31" customFormat="false" ht="30" hidden="false" customHeight="true" outlineLevel="0" collapsed="false">
      <c r="A31" s="18" t="n">
        <v>17</v>
      </c>
      <c r="B31" s="19"/>
      <c r="C31" s="19"/>
      <c r="D31" s="19"/>
      <c r="E31" s="19"/>
      <c r="F31" s="20"/>
      <c r="G31" s="21"/>
      <c r="H31" s="21"/>
      <c r="I31" s="22" t="str">
        <f aca="false">IF(N(G31)*N(H31)=0,"",G31*H31)</f>
        <v/>
      </c>
      <c r="J31" s="19"/>
      <c r="K31" s="20"/>
      <c r="L31" s="20"/>
      <c r="M31" s="20"/>
      <c r="N31" s="19"/>
      <c r="O31" s="20"/>
      <c r="P31" s="19"/>
    </row>
    <row r="32" customFormat="false" ht="30" hidden="false" customHeight="true" outlineLevel="0" collapsed="false">
      <c r="A32" s="18" t="n">
        <v>18</v>
      </c>
      <c r="B32" s="19"/>
      <c r="C32" s="19"/>
      <c r="D32" s="19"/>
      <c r="E32" s="19"/>
      <c r="F32" s="20"/>
      <c r="G32" s="21"/>
      <c r="H32" s="21"/>
      <c r="I32" s="22" t="str">
        <f aca="false">IF(N(G32)*N(H32)=0,"",G32*H32)</f>
        <v/>
      </c>
      <c r="J32" s="19"/>
      <c r="K32" s="20"/>
      <c r="L32" s="20"/>
      <c r="M32" s="20"/>
      <c r="N32" s="19"/>
      <c r="O32" s="20"/>
      <c r="P32" s="19"/>
    </row>
    <row r="33" customFormat="false" ht="30" hidden="false" customHeight="true" outlineLevel="0" collapsed="false">
      <c r="A33" s="18" t="n">
        <v>19</v>
      </c>
      <c r="B33" s="19"/>
      <c r="C33" s="19"/>
      <c r="D33" s="19"/>
      <c r="E33" s="19"/>
      <c r="F33" s="20"/>
      <c r="G33" s="21"/>
      <c r="H33" s="21"/>
      <c r="I33" s="22" t="str">
        <f aca="false">IF(N(G33)*N(H33)=0,"",G33*H33)</f>
        <v/>
      </c>
      <c r="J33" s="19"/>
      <c r="K33" s="20"/>
      <c r="L33" s="20"/>
      <c r="M33" s="20"/>
      <c r="N33" s="19"/>
      <c r="O33" s="20"/>
      <c r="P33" s="19"/>
    </row>
    <row r="34" customFormat="false" ht="30" hidden="false" customHeight="true" outlineLevel="0" collapsed="false">
      <c r="A34" s="18" t="n">
        <v>20</v>
      </c>
      <c r="B34" s="19"/>
      <c r="C34" s="19"/>
      <c r="D34" s="19"/>
      <c r="E34" s="19"/>
      <c r="F34" s="20"/>
      <c r="G34" s="21"/>
      <c r="H34" s="21"/>
      <c r="I34" s="22" t="str">
        <f aca="false">IF(N(G34)*N(H34)=0,"",G34*H34)</f>
        <v/>
      </c>
      <c r="J34" s="19"/>
      <c r="K34" s="20"/>
      <c r="L34" s="20"/>
      <c r="M34" s="20"/>
      <c r="N34" s="19"/>
      <c r="O34" s="20"/>
      <c r="P34" s="19"/>
    </row>
    <row r="35" customFormat="false" ht="30" hidden="false" customHeight="true" outlineLevel="0" collapsed="false">
      <c r="A35" s="18" t="n">
        <v>21</v>
      </c>
      <c r="B35" s="19"/>
      <c r="C35" s="19"/>
      <c r="D35" s="19"/>
      <c r="E35" s="19"/>
      <c r="F35" s="20"/>
      <c r="G35" s="21"/>
      <c r="H35" s="21"/>
      <c r="I35" s="22" t="str">
        <f aca="false">IF(N(G35)*N(H35)=0,"",G35*H35)</f>
        <v/>
      </c>
      <c r="J35" s="19"/>
      <c r="K35" s="20"/>
      <c r="L35" s="20"/>
      <c r="M35" s="20"/>
      <c r="N35" s="19"/>
      <c r="O35" s="20"/>
      <c r="P35" s="19"/>
    </row>
    <row r="36" customFormat="false" ht="30" hidden="false" customHeight="true" outlineLevel="0" collapsed="false">
      <c r="A36" s="18" t="n">
        <v>22</v>
      </c>
      <c r="B36" s="19"/>
      <c r="C36" s="19"/>
      <c r="D36" s="19"/>
      <c r="E36" s="19"/>
      <c r="F36" s="20"/>
      <c r="G36" s="21"/>
      <c r="H36" s="21"/>
      <c r="I36" s="22" t="str">
        <f aca="false">IF(N(G36)*N(H36)=0,"",G36*H36)</f>
        <v/>
      </c>
      <c r="J36" s="19"/>
      <c r="K36" s="20"/>
      <c r="L36" s="20"/>
      <c r="M36" s="20"/>
      <c r="N36" s="19"/>
      <c r="O36" s="20"/>
      <c r="P36" s="19"/>
    </row>
    <row r="37" customFormat="false" ht="30" hidden="false" customHeight="true" outlineLevel="0" collapsed="false">
      <c r="A37" s="18" t="n">
        <v>23</v>
      </c>
      <c r="B37" s="19"/>
      <c r="C37" s="19"/>
      <c r="D37" s="19"/>
      <c r="E37" s="19"/>
      <c r="F37" s="20"/>
      <c r="G37" s="21"/>
      <c r="H37" s="21"/>
      <c r="I37" s="22" t="str">
        <f aca="false">IF(N(G37)*N(H37)=0,"",G37*H37)</f>
        <v/>
      </c>
      <c r="J37" s="19"/>
      <c r="K37" s="20"/>
      <c r="L37" s="20"/>
      <c r="M37" s="20"/>
      <c r="N37" s="19"/>
      <c r="O37" s="20"/>
      <c r="P37" s="19"/>
    </row>
    <row r="38" customFormat="false" ht="30" hidden="false" customHeight="true" outlineLevel="0" collapsed="false">
      <c r="A38" s="18" t="n">
        <v>24</v>
      </c>
      <c r="B38" s="19"/>
      <c r="C38" s="19"/>
      <c r="D38" s="19"/>
      <c r="E38" s="19"/>
      <c r="F38" s="20"/>
      <c r="G38" s="21"/>
      <c r="H38" s="21"/>
      <c r="I38" s="22" t="str">
        <f aca="false">IF(N(G38)*N(H38)=0,"",G38*H38)</f>
        <v/>
      </c>
      <c r="J38" s="19"/>
      <c r="K38" s="20"/>
      <c r="L38" s="20"/>
      <c r="M38" s="20"/>
      <c r="N38" s="19"/>
      <c r="O38" s="20"/>
      <c r="P38" s="19"/>
    </row>
    <row r="39" customFormat="false" ht="30" hidden="false" customHeight="true" outlineLevel="0" collapsed="false">
      <c r="A39" s="18" t="n">
        <v>25</v>
      </c>
      <c r="B39" s="19"/>
      <c r="C39" s="19"/>
      <c r="D39" s="19"/>
      <c r="E39" s="19"/>
      <c r="F39" s="20"/>
      <c r="G39" s="21"/>
      <c r="H39" s="21"/>
      <c r="I39" s="22" t="str">
        <f aca="false">IF(N(G39)*N(H39)=0,"",G39*H39)</f>
        <v/>
      </c>
      <c r="J39" s="19"/>
      <c r="K39" s="20"/>
      <c r="L39" s="20"/>
      <c r="M39" s="20"/>
      <c r="N39" s="19"/>
      <c r="O39" s="20"/>
      <c r="P39" s="19"/>
    </row>
    <row r="40" customFormat="false" ht="30" hidden="false" customHeight="true" outlineLevel="0" collapsed="false">
      <c r="A40" s="18" t="n">
        <v>26</v>
      </c>
      <c r="B40" s="19"/>
      <c r="C40" s="19"/>
      <c r="D40" s="19"/>
      <c r="E40" s="19"/>
      <c r="F40" s="20"/>
      <c r="G40" s="21"/>
      <c r="H40" s="21"/>
      <c r="I40" s="22" t="str">
        <f aca="false">IF(N(G40)*N(H40)=0,"",G40*H40)</f>
        <v/>
      </c>
      <c r="J40" s="19"/>
      <c r="K40" s="20"/>
      <c r="L40" s="20"/>
      <c r="M40" s="20"/>
      <c r="N40" s="19"/>
      <c r="O40" s="20"/>
      <c r="P40" s="19"/>
    </row>
    <row r="41" customFormat="false" ht="30" hidden="false" customHeight="true" outlineLevel="0" collapsed="false">
      <c r="A41" s="18" t="n">
        <v>27</v>
      </c>
      <c r="B41" s="19"/>
      <c r="C41" s="19"/>
      <c r="D41" s="19"/>
      <c r="E41" s="19"/>
      <c r="F41" s="20"/>
      <c r="G41" s="21"/>
      <c r="H41" s="21"/>
      <c r="I41" s="22" t="str">
        <f aca="false">IF(N(G41)*N(H41)=0,"",G41*H41)</f>
        <v/>
      </c>
      <c r="J41" s="19"/>
      <c r="K41" s="20"/>
      <c r="L41" s="20"/>
      <c r="M41" s="20"/>
      <c r="N41" s="19"/>
      <c r="O41" s="20"/>
      <c r="P41" s="19"/>
    </row>
    <row r="42" customFormat="false" ht="30" hidden="false" customHeight="true" outlineLevel="0" collapsed="false">
      <c r="A42" s="18" t="n">
        <v>28</v>
      </c>
      <c r="B42" s="19"/>
      <c r="C42" s="19"/>
      <c r="D42" s="19"/>
      <c r="E42" s="19"/>
      <c r="F42" s="20"/>
      <c r="G42" s="21"/>
      <c r="H42" s="21"/>
      <c r="I42" s="22" t="str">
        <f aca="false">IF(N(G42)*N(H42)=0,"",G42*H42)</f>
        <v/>
      </c>
      <c r="J42" s="19"/>
      <c r="K42" s="20"/>
      <c r="L42" s="20"/>
      <c r="M42" s="20"/>
      <c r="N42" s="19"/>
      <c r="O42" s="20"/>
      <c r="P42" s="19"/>
    </row>
    <row r="43" customFormat="false" ht="30" hidden="false" customHeight="true" outlineLevel="0" collapsed="false">
      <c r="A43" s="18" t="n">
        <v>29</v>
      </c>
      <c r="B43" s="19"/>
      <c r="C43" s="19"/>
      <c r="D43" s="19"/>
      <c r="E43" s="19"/>
      <c r="F43" s="20"/>
      <c r="G43" s="21"/>
      <c r="H43" s="21"/>
      <c r="I43" s="22" t="str">
        <f aca="false">IF(N(G43)*N(H43)=0,"",G43*H43)</f>
        <v/>
      </c>
      <c r="J43" s="19"/>
      <c r="K43" s="20"/>
      <c r="L43" s="20"/>
      <c r="M43" s="20"/>
      <c r="N43" s="19"/>
      <c r="O43" s="20"/>
      <c r="P43" s="19"/>
    </row>
    <row r="44" customFormat="false" ht="30" hidden="false" customHeight="true" outlineLevel="0" collapsed="false">
      <c r="A44" s="18" t="n">
        <v>30</v>
      </c>
      <c r="B44" s="19"/>
      <c r="C44" s="19"/>
      <c r="D44" s="19"/>
      <c r="E44" s="19"/>
      <c r="F44" s="20"/>
      <c r="G44" s="21"/>
      <c r="H44" s="21"/>
      <c r="I44" s="22" t="str">
        <f aca="false">IF(N(G44)*N(H44)=0,"",G44*H44)</f>
        <v/>
      </c>
      <c r="J44" s="19"/>
      <c r="K44" s="20"/>
      <c r="L44" s="20"/>
      <c r="M44" s="20"/>
      <c r="N44" s="19"/>
      <c r="O44" s="20"/>
      <c r="P44" s="19"/>
    </row>
    <row r="46" customFormat="false" ht="15" hidden="false" customHeight="true" outlineLevel="0" collapsed="false">
      <c r="F46" s="23" t="s">
        <v>45</v>
      </c>
      <c r="I46" s="24" t="n">
        <f aca="false">SUM(I16:I44)</f>
        <v>0</v>
      </c>
    </row>
    <row r="47" customFormat="false" ht="15" hidden="false" customHeight="true" outlineLevel="0" collapsed="false">
      <c r="F47" s="23" t="s">
        <v>46</v>
      </c>
      <c r="I47" s="24" t="n">
        <f aca="false">1200*I49</f>
        <v>0</v>
      </c>
    </row>
    <row r="48" customFormat="false" ht="15" hidden="false" customHeight="true" outlineLevel="0" collapsed="false">
      <c r="F48" s="25" t="s">
        <v>47</v>
      </c>
      <c r="I48" s="26" t="n">
        <f aca="false">I46+I47</f>
        <v>0</v>
      </c>
    </row>
    <row r="49" customFormat="false" ht="15" hidden="false" customHeight="true" outlineLevel="0" collapsed="false">
      <c r="F49" s="27" t="s">
        <v>48</v>
      </c>
      <c r="I49" s="28" t="n">
        <f aca="false">COUNTA(N16:N44)</f>
        <v>0</v>
      </c>
    </row>
    <row r="50" customFormat="false" ht="15" hidden="false" customHeight="true" outlineLevel="0" collapsed="false">
      <c r="F50" s="29" t="s">
        <v>49</v>
      </c>
    </row>
    <row r="51" customFormat="false" ht="15" hidden="false" customHeight="true" outlineLevel="0" collapsed="false">
      <c r="F51" s="29" t="s">
        <v>50</v>
      </c>
    </row>
  </sheetData>
  <autoFilter ref="A14:P44"/>
  <mergeCells count="12">
    <mergeCell ref="A6:H6"/>
    <mergeCell ref="B7:C7"/>
    <mergeCell ref="E7:H7"/>
    <mergeCell ref="B8:C8"/>
    <mergeCell ref="E8:H8"/>
    <mergeCell ref="B9:C9"/>
    <mergeCell ref="E9:H9"/>
    <mergeCell ref="B10:C10"/>
    <mergeCell ref="E10:H10"/>
    <mergeCell ref="B11:C11"/>
    <mergeCell ref="E11:H11"/>
    <mergeCell ref="A13:P13"/>
  </mergeCells>
  <dataValidations count="4">
    <dataValidation allowBlank="true" errorStyle="stop" operator="between" showDropDown="false" showErrorMessage="false" showInputMessage="false" sqref="C15:C44" type="list">
      <formula1>"午前中,14〜16時,16〜18時,19〜21時,指定なし"</formula1>
      <formula2>0</formula2>
    </dataValidation>
    <dataValidation allowBlank="true" errorStyle="stop" operator="between" showDropDown="false" showErrorMessage="false" showInputMessage="false" sqref="E15:E44" type="list">
      <formula1>"花束,アレンジメント,胡蝶蘭,観葉植物,おまかせ"</formula1>
      <formula2>0</formula2>
    </dataValidation>
    <dataValidation allowBlank="true" errorStyle="stop" operator="between" showDropDown="false" showErrorMessage="false" showInputMessage="false" sqref="J15:J44" type="list">
      <formula1>"必要,不要"</formula1>
      <formula2>0</formula2>
    </dataValidation>
    <dataValidation allowBlank="true" errorStyle="stop" operator="between" showDropDown="false" showErrorMessage="false" showInputMessage="false" sqref="E10" type="list">
      <formula1>"クレジットカード,NP掛け払い（法人向け請求書払い）,NP後払い"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92"/>
  </cols>
  <sheetData>
    <row r="1" customFormat="false" ht="18" hidden="false" customHeight="true" outlineLevel="0" collapsed="false">
      <c r="A1" s="30" t="s">
        <v>51</v>
      </c>
    </row>
    <row r="3" customFormat="false" ht="19.5" hidden="false" customHeight="true" outlineLevel="0" collapsed="false">
      <c r="A3" s="5" t="s">
        <v>52</v>
      </c>
      <c r="B3" s="5"/>
    </row>
    <row r="4" customFormat="false" ht="30" hidden="false" customHeight="true" outlineLevel="0" collapsed="false">
      <c r="A4" s="31" t="s">
        <v>53</v>
      </c>
      <c r="B4" s="32" t="s">
        <v>54</v>
      </c>
    </row>
    <row r="5" customFormat="false" ht="30" hidden="false" customHeight="true" outlineLevel="0" collapsed="false">
      <c r="A5" s="31" t="s">
        <v>55</v>
      </c>
      <c r="B5" s="32" t="s">
        <v>56</v>
      </c>
    </row>
    <row r="6" customFormat="false" ht="30" hidden="false" customHeight="true" outlineLevel="0" collapsed="false">
      <c r="A6" s="31" t="s">
        <v>57</v>
      </c>
      <c r="B6" s="32" t="s">
        <v>58</v>
      </c>
    </row>
    <row r="7" customFormat="false" ht="43.5" hidden="false" customHeight="true" outlineLevel="0" collapsed="false">
      <c r="A7" s="31" t="s">
        <v>59</v>
      </c>
      <c r="B7" s="32" t="s">
        <v>60</v>
      </c>
    </row>
    <row r="8" customFormat="false" ht="19.5" hidden="false" customHeight="true" outlineLevel="0" collapsed="false">
      <c r="A8" s="5" t="s">
        <v>61</v>
      </c>
      <c r="B8" s="5"/>
    </row>
    <row r="9" customFormat="false" ht="30" hidden="false" customHeight="true" outlineLevel="0" collapsed="false">
      <c r="A9" s="31" t="s">
        <v>17</v>
      </c>
      <c r="B9" s="33" t="s">
        <v>62</v>
      </c>
    </row>
    <row r="10" customFormat="false" ht="30" hidden="false" customHeight="true" outlineLevel="0" collapsed="false">
      <c r="A10" s="31" t="s">
        <v>18</v>
      </c>
      <c r="B10" s="32" t="s">
        <v>63</v>
      </c>
    </row>
    <row r="11" customFormat="false" ht="30" hidden="false" customHeight="true" outlineLevel="0" collapsed="false">
      <c r="A11" s="31" t="s">
        <v>20</v>
      </c>
      <c r="B11" s="32" t="s">
        <v>64</v>
      </c>
    </row>
    <row r="12" customFormat="false" ht="30" hidden="false" customHeight="true" outlineLevel="0" collapsed="false">
      <c r="A12" s="31" t="s">
        <v>65</v>
      </c>
      <c r="B12" s="33" t="s">
        <v>66</v>
      </c>
    </row>
    <row r="13" customFormat="false" ht="30" hidden="false" customHeight="true" outlineLevel="0" collapsed="false">
      <c r="A13" s="31" t="s">
        <v>67</v>
      </c>
      <c r="B13" s="32" t="s">
        <v>68</v>
      </c>
    </row>
    <row r="14" customFormat="false" ht="43.5" hidden="false" customHeight="true" outlineLevel="0" collapsed="false">
      <c r="A14" s="31" t="s">
        <v>25</v>
      </c>
      <c r="B14" s="32" t="s">
        <v>69</v>
      </c>
    </row>
    <row r="15" customFormat="false" ht="30" hidden="false" customHeight="true" outlineLevel="0" collapsed="false">
      <c r="A15" s="31" t="s">
        <v>70</v>
      </c>
      <c r="B15" s="33" t="s">
        <v>71</v>
      </c>
    </row>
    <row r="16" customFormat="false" ht="43.5" hidden="false" customHeight="true" outlineLevel="0" collapsed="false">
      <c r="A16" s="31" t="s">
        <v>72</v>
      </c>
      <c r="B16" s="32" t="s">
        <v>73</v>
      </c>
    </row>
    <row r="17" customFormat="false" ht="19.5" hidden="false" customHeight="true" outlineLevel="0" collapsed="false">
      <c r="A17" s="5" t="s">
        <v>74</v>
      </c>
      <c r="B17" s="5"/>
    </row>
    <row r="18" customFormat="false" ht="30" hidden="false" customHeight="true" outlineLevel="0" collapsed="false">
      <c r="A18" s="31" t="s">
        <v>75</v>
      </c>
      <c r="B18" s="32" t="s">
        <v>76</v>
      </c>
    </row>
    <row r="19" customFormat="false" ht="43.5" hidden="false" customHeight="true" outlineLevel="0" collapsed="false">
      <c r="A19" s="31" t="s">
        <v>77</v>
      </c>
      <c r="B19" s="32" t="s">
        <v>78</v>
      </c>
    </row>
    <row r="20" customFormat="false" ht="30" hidden="false" customHeight="true" outlineLevel="0" collapsed="false">
      <c r="A20" s="31" t="s">
        <v>79</v>
      </c>
      <c r="B20" s="32" t="s">
        <v>80</v>
      </c>
    </row>
    <row r="21" customFormat="false" ht="30" hidden="false" customHeight="true" outlineLevel="0" collapsed="false">
      <c r="A21" s="31" t="s">
        <v>81</v>
      </c>
      <c r="B21" s="32" t="s">
        <v>82</v>
      </c>
    </row>
    <row r="22" customFormat="false" ht="19.5" hidden="false" customHeight="true" outlineLevel="0" collapsed="false">
      <c r="A22" s="5" t="s">
        <v>12</v>
      </c>
      <c r="B22" s="5"/>
    </row>
    <row r="23" customFormat="false" ht="43.5" hidden="false" customHeight="true" outlineLevel="0" collapsed="false">
      <c r="A23" s="31" t="s">
        <v>83</v>
      </c>
      <c r="B23" s="32" t="s">
        <v>84</v>
      </c>
    </row>
    <row r="24" customFormat="false" ht="43.5" hidden="false" customHeight="true" outlineLevel="0" collapsed="false">
      <c r="A24" s="34" t="s">
        <v>85</v>
      </c>
      <c r="B24" s="32" t="s">
        <v>86</v>
      </c>
    </row>
    <row r="25" customFormat="false" ht="30" hidden="false" customHeight="true" outlineLevel="0" collapsed="false">
      <c r="A25" s="34" t="s">
        <v>87</v>
      </c>
      <c r="B25" s="32" t="s">
        <v>88</v>
      </c>
    </row>
    <row r="26" customFormat="false" ht="43.5" hidden="false" customHeight="true" outlineLevel="0" collapsed="false">
      <c r="A26" s="31" t="s">
        <v>89</v>
      </c>
      <c r="B26" s="32" t="s">
        <v>90</v>
      </c>
    </row>
    <row r="28" customFormat="false" ht="15" hidden="false" customHeight="true" outlineLevel="0" collapsed="false">
      <c r="A28" s="35" t="s">
        <v>91</v>
      </c>
    </row>
    <row r="29" customFormat="false" ht="15" hidden="false" customHeight="true" outlineLevel="0" collapsed="false">
      <c r="A29" s="3" t="s">
        <v>92</v>
      </c>
    </row>
    <row r="30" customFormat="false" ht="15" hidden="false" customHeight="true" outlineLevel="0" collapsed="false">
      <c r="A30" s="36" t="s">
        <v>93</v>
      </c>
    </row>
  </sheetData>
  <mergeCells count="4">
    <mergeCell ref="A3:B3"/>
    <mergeCell ref="A8:B8"/>
    <mergeCell ref="A17:B17"/>
    <mergeCell ref="A22:B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2026-08-26T23:38:47Z</dcterms:created>
  <dc:creator>openpyxl</dc:creator>
  <dc:description/>
  <dc:language>en-US</dc:language>
  <cp:lastModifiedBy/>
  <dcterms:modified xsi:type="dcterms:W3CDTF">2026-08-27T06:21:39Z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